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CHUNG CƯ 19 TẦNG\CHUẨN\Các công văn đi\2026\"/>
    </mc:Choice>
  </mc:AlternateContent>
  <xr:revisionPtr revIDLastSave="0" documentId="13_ncr:1_{019B8715-2346-404C-A55E-ABBC33675FC0}" xr6:coauthVersionLast="47" xr6:coauthVersionMax="47" xr10:uidLastSave="{00000000-0000-0000-0000-000000000000}"/>
  <bookViews>
    <workbookView xWindow="-120" yWindow="-120" windowWidth="29040" windowHeight="15720" xr2:uid="{E8E3B3FD-74C3-4DCB-90D7-7569649962F0}"/>
  </bookViews>
  <sheets>
    <sheet name="Bảng kê" sheetId="2"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2" l="1"/>
  <c r="G17" i="2"/>
  <c r="G15" i="2"/>
  <c r="G14" i="2"/>
  <c r="G10" i="2"/>
  <c r="G11" i="2"/>
  <c r="G12" i="2"/>
  <c r="G9" i="2"/>
  <c r="G8" i="2"/>
  <c r="G7" i="2"/>
  <c r="G5" i="2"/>
  <c r="G6" i="2"/>
  <c r="G19" i="2" l="1"/>
</calcChain>
</file>

<file path=xl/sharedStrings.xml><?xml version="1.0" encoding="utf-8"?>
<sst xmlns="http://schemas.openxmlformats.org/spreadsheetml/2006/main" count="47" uniqueCount="34">
  <si>
    <t xml:space="preserve"> Tổng số căn hộ </t>
  </si>
  <si>
    <t xml:space="preserve"> Tổng diện tích</t>
  </si>
  <si>
    <t>Ghi chú</t>
  </si>
  <si>
    <t>B209; B210</t>
  </si>
  <si>
    <t>Tầng 2</t>
  </si>
  <si>
    <t>A205A, A212A, B205A, B215</t>
  </si>
  <si>
    <t>A208, A209, B208, B211</t>
  </si>
  <si>
    <t xml:space="preserve">A…01, A…02, A…03, A…05A, A…12A, A…15A, A…16, A…17 </t>
  </si>
  <si>
    <t>A… 05, A…12; B…05; B…12</t>
  </si>
  <si>
    <t>A…15, A…24 ; B…15, B…24</t>
  </si>
  <si>
    <t xml:space="preserve">A…06, A…08A, A…08, A…09, A…10, A…11; </t>
  </si>
  <si>
    <t>B…06, B…08A, B…08, B…09, B…10, B…11;</t>
  </si>
  <si>
    <t>A…18, A…19, A…20, A…21, A…22, A…23</t>
  </si>
  <si>
    <t>B…18, B…19, B…20, B…21, B…22, B…23</t>
  </si>
  <si>
    <t>Tổng số</t>
  </si>
  <si>
    <t>STT</t>
  </si>
  <si>
    <t>A201; A216;  B201; B218</t>
  </si>
  <si>
    <t xml:space="preserve">B…01, B…02, B…03, B…05A, B…12A, B…15A, B…16, B…17 </t>
  </si>
  <si>
    <t>A202, A203, A205, A206, A208A, A210, A211, A212, A215A, A215; B202, B203, B205, B206, B208A; B212, B212A, B215A, B216, B217</t>
  </si>
  <si>
    <t>Tầng</t>
  </si>
  <si>
    <t>A315, A324, B315, B324</t>
  </si>
  <si>
    <t>Loại căn hộ</t>
  </si>
  <si>
    <t>Căn hộ 2 phòng ngủ</t>
  </si>
  <si>
    <t>Căn hộ 3 phòng ngủ</t>
  </si>
  <si>
    <t>Tầng 3</t>
  </si>
  <si>
    <t>Dự án Nhà ở xã hội tại quỹ đất có ký hiệu OXH-01 thuộc dự án Khu đô thị tại các phường Cao Thắng, Hà Khánh và Hà Lầm thành phố Hạ Long (nay là phường Cao Xanh và Hà Lầm tỉnh Quảng Ninh).</t>
  </si>
  <si>
    <t>Diện tích thông thủy (m2)</t>
  </si>
  <si>
    <t>(17 tầng, từ tầng 3 đến tầng 19: mỗi tầng 4 căn)</t>
  </si>
  <si>
    <t>(16 tầng, từ tầng 4-19: mỗi tầng 04 căn)</t>
  </si>
  <si>
    <t>(17 tầng, từ tầng 3 đến tầng 19:  mỗi tầng 12 căn)</t>
  </si>
  <si>
    <t>(17 tầng, từ tầng 3 đến tầng 19:  mỗi tầng 16 căn )</t>
  </si>
  <si>
    <t>Căn hộ 2 phòng ngủ - căn góc</t>
  </si>
  <si>
    <t>Tên Căn hộ (Tòa-tầng-mã căn)</t>
  </si>
  <si>
    <t>Bảng kê diện tích các căn hộ nhà ở xã hội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</si>
</sst>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_(* #,##0_);_(* \(#,##0\);_(* &quot;-&quot;??_);_(@_)"/>
  </numFmts>
  <fonts count="8" x14ac:knownFonts="1">
    <font>
      <sz val="12"/>
      <color theme="1"/>
      <name val="Times New Roman"/>
      <family val="2"/>
    </font>
    <font>
      <sz val="12"/>
      <color theme="1"/>
      <name val="Times New Roman"/>
      <family val="2"/>
    </font>
    <font>
      <b/>
      <sz val="12"/>
      <color rgb="FF000000"/>
      <name val="Times New Roman"/>
      <family val="1"/>
    </font>
    <font>
      <b/>
      <sz val="12"/>
      <color theme="1"/>
      <name val="Times New Roman"/>
      <family val="1"/>
    </font>
    <font>
      <sz val="12"/>
      <color theme="1"/>
      <name val="Times New Roman"/>
      <family val="1"/>
    </font>
    <font>
      <b/>
      <sz val="14"/>
      <color theme="1"/>
      <name val="Times New Roman"/>
      <family val="1"/>
    </font>
    <font>
      <i/>
      <sz val="12"/>
      <color theme="1"/>
      <name val="Times New Roman"/>
      <family val="1"/>
    </font>
    <font>
      <i/>
      <sz val="13"/>
      <color theme="1"/>
      <name val="Times New Roman"/>
      <family val="1"/>
    </font>
  </fonts>
  <fills count="2">
    <fill>
      <patternFill patternType="none"/>
    </fill>
    <fill>
      <patternFill patternType="gray125"/>
    </fill>
  </fills>
  <borders count="8">
    <border>
      <left/>
      <right/>
      <top/>
      <bottom/>
      <diagonal/>
    </border>
    <border>
      <left style="thin">
        <color rgb="FF000000"/>
      </left>
      <right style="thin">
        <color rgb="FF000000"/>
      </right>
      <top style="thin">
        <color indexed="64"/>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hair">
        <color rgb="FF000000"/>
      </top>
      <bottom/>
      <diagonal/>
    </border>
    <border>
      <left style="thin">
        <color rgb="FF000000"/>
      </left>
      <right style="thin">
        <color rgb="FF000000"/>
      </right>
      <top/>
      <bottom/>
      <diagonal/>
    </border>
    <border>
      <left style="thin">
        <color rgb="FF000000"/>
      </left>
      <right style="thin">
        <color rgb="FF000000"/>
      </right>
      <top/>
      <bottom style="hair">
        <color rgb="FF000000"/>
      </bottom>
      <diagonal/>
    </border>
  </borders>
  <cellStyleXfs count="2">
    <xf numFmtId="0" fontId="0" fillId="0" borderId="0"/>
    <xf numFmtId="43" fontId="1" fillId="0" borderId="0" applyFont="0" applyFill="0" applyBorder="0" applyAlignment="0" applyProtection="0"/>
  </cellStyleXfs>
  <cellXfs count="29">
    <xf numFmtId="0" fontId="0" fillId="0" borderId="0" xfId="0"/>
    <xf numFmtId="0" fontId="0" fillId="0" borderId="0" xfId="0" applyAlignment="1">
      <alignment vertical="center"/>
    </xf>
    <xf numFmtId="0" fontId="4" fillId="0" borderId="1" xfId="0" applyFont="1" applyBorder="1" applyAlignment="1">
      <alignment horizontal="center" vertical="center" wrapText="1"/>
    </xf>
    <xf numFmtId="0" fontId="0" fillId="0" borderId="1" xfId="0" applyBorder="1" applyAlignment="1">
      <alignment horizontal="center" vertical="center"/>
    </xf>
    <xf numFmtId="43" fontId="4" fillId="0" borderId="1" xfId="1" applyFont="1" applyFill="1" applyBorder="1" applyAlignment="1">
      <alignment horizontal="center" vertical="center" wrapText="1"/>
    </xf>
    <xf numFmtId="0" fontId="0" fillId="0" borderId="2" xfId="0" applyBorder="1" applyAlignment="1">
      <alignment horizontal="center" vertical="center"/>
    </xf>
    <xf numFmtId="0" fontId="4" fillId="0" borderId="2" xfId="0" applyFont="1" applyBorder="1" applyAlignment="1">
      <alignment horizontal="center" vertical="center" wrapText="1"/>
    </xf>
    <xf numFmtId="43" fontId="4" fillId="0" borderId="2" xfId="1" applyFont="1" applyFill="1" applyBorder="1" applyAlignment="1">
      <alignment horizontal="center" vertical="center" wrapText="1"/>
    </xf>
    <xf numFmtId="164" fontId="4" fillId="0" borderId="2" xfId="1" applyNumberFormat="1" applyFont="1" applyFill="1" applyBorder="1" applyAlignment="1">
      <alignment horizontal="center" vertical="center" wrapText="1"/>
    </xf>
    <xf numFmtId="0" fontId="0" fillId="0" borderId="3" xfId="0" applyBorder="1" applyAlignment="1">
      <alignment horizontal="center" vertical="center"/>
    </xf>
    <xf numFmtId="0" fontId="4" fillId="0" borderId="3" xfId="0" applyFont="1" applyBorder="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43" fontId="2" fillId="0" borderId="3" xfId="1" applyFont="1" applyFill="1" applyBorder="1" applyAlignment="1">
      <alignment vertical="center" wrapText="1"/>
    </xf>
    <xf numFmtId="0" fontId="6" fillId="0" borderId="0" xfId="0" applyFont="1" applyAlignment="1">
      <alignment vertical="center"/>
    </xf>
    <xf numFmtId="0" fontId="2"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wrapText="1"/>
    </xf>
    <xf numFmtId="165" fontId="2" fillId="0" borderId="3" xfId="1" applyNumberFormat="1" applyFont="1" applyFill="1" applyBorder="1" applyAlignment="1">
      <alignment vertical="center" wrapText="1"/>
    </xf>
    <xf numFmtId="0" fontId="2" fillId="0" borderId="4" xfId="0" applyFont="1" applyBorder="1" applyAlignment="1">
      <alignment horizontal="center" vertical="center"/>
    </xf>
    <xf numFmtId="43" fontId="4" fillId="0" borderId="2" xfId="1" applyFont="1" applyBorder="1" applyAlignment="1">
      <alignment horizontal="right"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xf>
    <xf numFmtId="43" fontId="4" fillId="0" borderId="2" xfId="1" applyFont="1" applyFill="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B1DA4-3169-4057-90FD-6C999690F550}">
  <dimension ref="A1:H19"/>
  <sheetViews>
    <sheetView tabSelected="1" workbookViewId="0">
      <selection activeCell="A2" sqref="A2:H2"/>
    </sheetView>
  </sheetViews>
  <sheetFormatPr defaultRowHeight="15.75" x14ac:dyDescent="0.25"/>
  <cols>
    <col min="1" max="1" width="4.5" style="1" customWidth="1"/>
    <col min="2" max="2" width="27.875" style="1" customWidth="1"/>
    <col min="3" max="3" width="13.375" style="1" customWidth="1"/>
    <col min="4" max="4" width="13.875" style="1" customWidth="1"/>
    <col min="5" max="5" width="9" style="1" customWidth="1"/>
    <col min="6" max="6" width="6.75" style="1" customWidth="1"/>
    <col min="7" max="7" width="11.25" style="1" customWidth="1"/>
    <col min="8" max="8" width="6.5" style="1" customWidth="1"/>
    <col min="9" max="16384" width="9" style="1"/>
  </cols>
  <sheetData>
    <row r="1" spans="1:8" ht="26.25" customHeight="1" x14ac:dyDescent="0.25">
      <c r="A1" s="27" t="s">
        <v>33</v>
      </c>
      <c r="B1" s="27"/>
      <c r="C1" s="27"/>
      <c r="D1" s="27"/>
      <c r="E1" s="27"/>
      <c r="F1" s="27"/>
      <c r="G1" s="27"/>
      <c r="H1" s="27"/>
    </row>
    <row r="2" spans="1:8" s="14" customFormat="1" ht="39" customHeight="1" x14ac:dyDescent="0.25">
      <c r="A2" s="28" t="s">
        <v>25</v>
      </c>
      <c r="B2" s="28"/>
      <c r="C2" s="28"/>
      <c r="D2" s="28"/>
      <c r="E2" s="28"/>
      <c r="F2" s="28"/>
      <c r="G2" s="28"/>
      <c r="H2" s="28"/>
    </row>
    <row r="4" spans="1:8" ht="62.25" customHeight="1" x14ac:dyDescent="0.25">
      <c r="A4" s="16" t="s">
        <v>15</v>
      </c>
      <c r="B4" s="19" t="s">
        <v>32</v>
      </c>
      <c r="C4" s="15" t="s">
        <v>21</v>
      </c>
      <c r="D4" s="15" t="s">
        <v>19</v>
      </c>
      <c r="E4" s="15" t="s">
        <v>26</v>
      </c>
      <c r="F4" s="15" t="s">
        <v>0</v>
      </c>
      <c r="G4" s="15" t="s">
        <v>1</v>
      </c>
      <c r="H4" s="15" t="s">
        <v>2</v>
      </c>
    </row>
    <row r="5" spans="1:8" ht="40.5" customHeight="1" x14ac:dyDescent="0.25">
      <c r="A5" s="3">
        <v>1</v>
      </c>
      <c r="B5" s="2" t="s">
        <v>16</v>
      </c>
      <c r="C5" s="2" t="s">
        <v>31</v>
      </c>
      <c r="D5" s="2" t="s">
        <v>4</v>
      </c>
      <c r="E5" s="2">
        <v>69.8</v>
      </c>
      <c r="F5" s="2">
        <v>4</v>
      </c>
      <c r="G5" s="4">
        <f t="shared" ref="G5:G12" si="0">E5*F5</f>
        <v>279.2</v>
      </c>
      <c r="H5" s="2"/>
    </row>
    <row r="6" spans="1:8" ht="38.25" customHeight="1" x14ac:dyDescent="0.25">
      <c r="A6" s="5">
        <v>2</v>
      </c>
      <c r="B6" s="6" t="s">
        <v>3</v>
      </c>
      <c r="C6" s="6" t="s">
        <v>22</v>
      </c>
      <c r="D6" s="24" t="s">
        <v>4</v>
      </c>
      <c r="E6" s="6">
        <v>66.599999999999994</v>
      </c>
      <c r="F6" s="6">
        <v>2</v>
      </c>
      <c r="G6" s="7">
        <f>E6*F6</f>
        <v>133.19999999999999</v>
      </c>
      <c r="H6" s="6"/>
    </row>
    <row r="7" spans="1:8" ht="92.25" customHeight="1" x14ac:dyDescent="0.25">
      <c r="A7" s="5">
        <v>3</v>
      </c>
      <c r="B7" s="6" t="s">
        <v>18</v>
      </c>
      <c r="C7" s="6" t="s">
        <v>22</v>
      </c>
      <c r="D7" s="25"/>
      <c r="E7" s="6">
        <v>68.3</v>
      </c>
      <c r="F7" s="6">
        <v>20</v>
      </c>
      <c r="G7" s="7">
        <f t="shared" si="0"/>
        <v>1366</v>
      </c>
      <c r="H7" s="6"/>
    </row>
    <row r="8" spans="1:8" ht="34.5" customHeight="1" x14ac:dyDescent="0.25">
      <c r="A8" s="5">
        <v>4</v>
      </c>
      <c r="B8" s="6" t="s">
        <v>5</v>
      </c>
      <c r="C8" s="6" t="s">
        <v>22</v>
      </c>
      <c r="D8" s="25"/>
      <c r="E8" s="6">
        <v>61.8</v>
      </c>
      <c r="F8" s="6">
        <v>4</v>
      </c>
      <c r="G8" s="7">
        <f t="shared" si="0"/>
        <v>247.2</v>
      </c>
      <c r="H8" s="6"/>
    </row>
    <row r="9" spans="1:8" ht="30" customHeight="1" x14ac:dyDescent="0.25">
      <c r="A9" s="5">
        <v>5</v>
      </c>
      <c r="B9" s="6" t="s">
        <v>6</v>
      </c>
      <c r="C9" s="6" t="s">
        <v>22</v>
      </c>
      <c r="D9" s="26"/>
      <c r="E9" s="6">
        <v>66.5</v>
      </c>
      <c r="F9" s="6">
        <v>4</v>
      </c>
      <c r="G9" s="7">
        <f t="shared" si="0"/>
        <v>266</v>
      </c>
      <c r="H9" s="6"/>
    </row>
    <row r="10" spans="1:8" ht="30" customHeight="1" x14ac:dyDescent="0.25">
      <c r="A10" s="5">
        <v>6</v>
      </c>
      <c r="B10" s="6" t="s">
        <v>20</v>
      </c>
      <c r="C10" s="6" t="s">
        <v>22</v>
      </c>
      <c r="D10" s="6" t="s">
        <v>24</v>
      </c>
      <c r="E10" s="6">
        <v>60.5</v>
      </c>
      <c r="F10" s="6">
        <v>4</v>
      </c>
      <c r="G10" s="20">
        <f>E10*F10</f>
        <v>242</v>
      </c>
      <c r="H10" s="6"/>
    </row>
    <row r="11" spans="1:8" ht="65.25" customHeight="1" x14ac:dyDescent="0.25">
      <c r="A11" s="5">
        <v>7</v>
      </c>
      <c r="B11" s="6" t="s">
        <v>8</v>
      </c>
      <c r="C11" s="6" t="s">
        <v>31</v>
      </c>
      <c r="D11" s="6" t="s">
        <v>27</v>
      </c>
      <c r="E11" s="6">
        <v>66.599999999999994</v>
      </c>
      <c r="F11" s="6">
        <v>68</v>
      </c>
      <c r="G11" s="8">
        <f>E11*F11</f>
        <v>4528.7999999999993</v>
      </c>
      <c r="H11" s="6"/>
    </row>
    <row r="12" spans="1:8" ht="42.75" customHeight="1" x14ac:dyDescent="0.25">
      <c r="A12" s="22">
        <v>8</v>
      </c>
      <c r="B12" s="6" t="s">
        <v>7</v>
      </c>
      <c r="C12" s="6" t="s">
        <v>22</v>
      </c>
      <c r="D12" s="21" t="s">
        <v>30</v>
      </c>
      <c r="E12" s="21">
        <v>51.5</v>
      </c>
      <c r="F12" s="21">
        <v>272</v>
      </c>
      <c r="G12" s="23">
        <f t="shared" si="0"/>
        <v>14008</v>
      </c>
      <c r="H12" s="21"/>
    </row>
    <row r="13" spans="1:8" ht="36.75" customHeight="1" x14ac:dyDescent="0.25">
      <c r="A13" s="22"/>
      <c r="B13" s="6" t="s">
        <v>17</v>
      </c>
      <c r="C13" s="6" t="s">
        <v>22</v>
      </c>
      <c r="D13" s="21"/>
      <c r="E13" s="21"/>
      <c r="F13" s="21"/>
      <c r="G13" s="23"/>
      <c r="H13" s="21"/>
    </row>
    <row r="14" spans="1:8" ht="45.75" customHeight="1" x14ac:dyDescent="0.25">
      <c r="A14" s="5">
        <v>9</v>
      </c>
      <c r="B14" s="6" t="s">
        <v>9</v>
      </c>
      <c r="C14" s="6" t="s">
        <v>23</v>
      </c>
      <c r="D14" s="6" t="s">
        <v>28</v>
      </c>
      <c r="E14" s="6">
        <v>69.900000000000006</v>
      </c>
      <c r="F14" s="6">
        <v>64</v>
      </c>
      <c r="G14" s="7">
        <f>E14*F14</f>
        <v>4473.6000000000004</v>
      </c>
      <c r="H14" s="6"/>
    </row>
    <row r="15" spans="1:8" ht="39" customHeight="1" x14ac:dyDescent="0.25">
      <c r="A15" s="22">
        <v>10</v>
      </c>
      <c r="B15" s="6" t="s">
        <v>10</v>
      </c>
      <c r="C15" s="6" t="s">
        <v>22</v>
      </c>
      <c r="D15" s="21" t="s">
        <v>29</v>
      </c>
      <c r="E15" s="21">
        <v>68.8</v>
      </c>
      <c r="F15" s="21">
        <v>204</v>
      </c>
      <c r="G15" s="23">
        <f>E15*F15</f>
        <v>14035.199999999999</v>
      </c>
      <c r="H15" s="21"/>
    </row>
    <row r="16" spans="1:8" ht="42" customHeight="1" x14ac:dyDescent="0.25">
      <c r="A16" s="22"/>
      <c r="B16" s="6" t="s">
        <v>11</v>
      </c>
      <c r="C16" s="6" t="s">
        <v>22</v>
      </c>
      <c r="D16" s="21"/>
      <c r="E16" s="21"/>
      <c r="F16" s="21"/>
      <c r="G16" s="23"/>
      <c r="H16" s="21"/>
    </row>
    <row r="17" spans="1:8" ht="34.5" customHeight="1" x14ac:dyDescent="0.25">
      <c r="A17" s="22">
        <v>11</v>
      </c>
      <c r="B17" s="6" t="s">
        <v>12</v>
      </c>
      <c r="C17" s="6" t="s">
        <v>22</v>
      </c>
      <c r="D17" s="21" t="s">
        <v>29</v>
      </c>
      <c r="E17" s="21">
        <v>62.2</v>
      </c>
      <c r="F17" s="21">
        <v>204</v>
      </c>
      <c r="G17" s="23">
        <f>E17*F17</f>
        <v>12688.800000000001</v>
      </c>
      <c r="H17" s="21"/>
    </row>
    <row r="18" spans="1:8" ht="30" customHeight="1" x14ac:dyDescent="0.25">
      <c r="A18" s="22"/>
      <c r="B18" s="6" t="s">
        <v>13</v>
      </c>
      <c r="C18" s="6" t="s">
        <v>22</v>
      </c>
      <c r="D18" s="21"/>
      <c r="E18" s="21"/>
      <c r="F18" s="21"/>
      <c r="G18" s="23"/>
      <c r="H18" s="21"/>
    </row>
    <row r="19" spans="1:8" ht="30" customHeight="1" x14ac:dyDescent="0.25">
      <c r="A19" s="9"/>
      <c r="B19" s="10"/>
      <c r="C19" s="10"/>
      <c r="D19" s="11" t="s">
        <v>14</v>
      </c>
      <c r="E19" s="12"/>
      <c r="F19" s="18">
        <f>SUM(F5:F18)</f>
        <v>850</v>
      </c>
      <c r="G19" s="13">
        <f>SUM(G5:G18)</f>
        <v>52268</v>
      </c>
      <c r="H19" s="17"/>
    </row>
  </sheetData>
  <mergeCells count="21">
    <mergeCell ref="H17:H18"/>
    <mergeCell ref="D6:D9"/>
    <mergeCell ref="A1:H1"/>
    <mergeCell ref="A2:H2"/>
    <mergeCell ref="A17:A18"/>
    <mergeCell ref="D17:D18"/>
    <mergeCell ref="E17:E18"/>
    <mergeCell ref="F17:F18"/>
    <mergeCell ref="G17:G18"/>
    <mergeCell ref="H12:H13"/>
    <mergeCell ref="A15:A16"/>
    <mergeCell ref="D15:D16"/>
    <mergeCell ref="E15:E16"/>
    <mergeCell ref="F15:F16"/>
    <mergeCell ref="G15:G16"/>
    <mergeCell ref="H15:H16"/>
    <mergeCell ref="A12:A13"/>
    <mergeCell ref="D12:D13"/>
    <mergeCell ref="E12:E13"/>
    <mergeCell ref="F12:F13"/>
    <mergeCell ref="G12:G13"/>
  </mergeCells>
  <pageMargins left="0.2" right="0.2" top="0.2" bottom="0.2" header="0.2" footer="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Bảng kê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2026-06-05T07:24:22Z</cp:lastPrinted>
  <dcterms:created xsi:type="dcterms:W3CDTF">2025-11-20T07:56:28Z</dcterms:created>
  <dcterms:modified xsi:type="dcterms:W3CDTF">2026-06-25T04:15:00Z</dcterms:modified>
</cp:coreProperties>
</file>